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<sst xmlns="http://schemas.openxmlformats.org/spreadsheetml/2006/main" count="116" uniqueCount="38">
  <si>
    <t>Nr.82/18.03.2024</t>
  </si>
  <si>
    <t>TRANSPARENTA VENITURILOR SALARIALE CONFORM ART.33 DIN LEGEA 153/2017</t>
  </si>
  <si>
    <t>Nr.crt</t>
  </si>
  <si>
    <t>Functia</t>
  </si>
  <si>
    <t>Grad/treapta profesionala</t>
  </si>
  <si>
    <t>Nr.functii</t>
  </si>
  <si>
    <t>Nivel studii</t>
  </si>
  <si>
    <t>Gradatie</t>
  </si>
  <si>
    <t>Salariul de baza/ indemnizatie</t>
  </si>
  <si>
    <t xml:space="preserve"> C.F.P.-cf.Legii 153/2017-art.15</t>
  </si>
  <si>
    <t>Spor  15% cf.Legii 153/2017- art.22(handicap)</t>
  </si>
  <si>
    <t>Indemnizatie de hrana cf. Legii 153/2017</t>
  </si>
  <si>
    <t>Venit brut/ indemnizatie</t>
  </si>
  <si>
    <t xml:space="preserve">Total </t>
  </si>
  <si>
    <t>FUNCTII CONTRACTUALE DE CONDUCERE</t>
  </si>
  <si>
    <t>director</t>
  </si>
  <si>
    <t>S</t>
  </si>
  <si>
    <t>x</t>
  </si>
  <si>
    <t>sef serviciu</t>
  </si>
  <si>
    <t>sef birou</t>
  </si>
  <si>
    <t>sef formatie</t>
  </si>
  <si>
    <t>M</t>
  </si>
  <si>
    <t>FUNCTII CONTRACTUALE DE EXECUTIE</t>
  </si>
  <si>
    <t>inspector specialitate</t>
  </si>
  <si>
    <t>IA</t>
  </si>
  <si>
    <t>I</t>
  </si>
  <si>
    <t>II</t>
  </si>
  <si>
    <t xml:space="preserve">referent </t>
  </si>
  <si>
    <t>casier</t>
  </si>
  <si>
    <t>magaziner</t>
  </si>
  <si>
    <t>sofer</t>
  </si>
  <si>
    <t>muncitor calificat</t>
  </si>
  <si>
    <t>M/G</t>
  </si>
  <si>
    <t>III</t>
  </si>
  <si>
    <t>IV</t>
  </si>
  <si>
    <t>muncitor calificat 1/2</t>
  </si>
  <si>
    <t>muncitor necalificat</t>
  </si>
  <si>
    <t>TOTAL GENERAL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</si>
</sst>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 ?/?"/>
  </numFmts>
  <fonts count="15">
    <font>
      <sz val="10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0"/>
      <name val="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2"/>
      <name val=""/>
      <family val="1"/>
    </font>
    <font>
      <b/>
      <sz val="1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/>
    </xf>
    <xf numFmtId="164" fontId="0" fillId="0" borderId="1" xfId="0" applyBorder="1" applyAlignment="1">
      <alignment horizontal="right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 horizontal="right"/>
    </xf>
    <xf numFmtId="164" fontId="1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0" xfId="0" applyBorder="1" applyAlignment="1">
      <alignment/>
    </xf>
    <xf numFmtId="164" fontId="2" fillId="0" borderId="2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3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/>
    </xf>
    <xf numFmtId="164" fontId="4" fillId="0" borderId="0" xfId="0" applyFont="1" applyAlignment="1">
      <alignment/>
    </xf>
    <xf numFmtId="164" fontId="5" fillId="0" borderId="4" xfId="0" applyFont="1" applyBorder="1" applyAlignment="1">
      <alignment horizontal="center"/>
    </xf>
    <xf numFmtId="164" fontId="6" fillId="0" borderId="2" xfId="0" applyFont="1" applyBorder="1" applyAlignment="1">
      <alignment horizontal="center" vertical="center"/>
    </xf>
    <xf numFmtId="164" fontId="0" fillId="0" borderId="2" xfId="0" applyBorder="1" applyAlignment="1">
      <alignment/>
    </xf>
    <xf numFmtId="164" fontId="5" fillId="0" borderId="2" xfId="0" applyFont="1" applyBorder="1" applyAlignment="1">
      <alignment horizontal="center"/>
    </xf>
    <xf numFmtId="164" fontId="5" fillId="0" borderId="2" xfId="0" applyFont="1" applyBorder="1" applyAlignment="1">
      <alignment/>
    </xf>
    <xf numFmtId="164" fontId="5" fillId="0" borderId="2" xfId="0" applyNumberFormat="1" applyFont="1" applyBorder="1" applyAlignment="1">
      <alignment/>
    </xf>
    <xf numFmtId="164" fontId="5" fillId="0" borderId="2" xfId="0" applyFont="1" applyBorder="1" applyAlignment="1">
      <alignment horizontal="right"/>
    </xf>
    <xf numFmtId="164" fontId="5" fillId="0" borderId="2" xfId="0" applyFont="1" applyBorder="1" applyAlignment="1">
      <alignment/>
    </xf>
    <xf numFmtId="164" fontId="5" fillId="0" borderId="5" xfId="0" applyFont="1" applyBorder="1" applyAlignment="1">
      <alignment/>
    </xf>
    <xf numFmtId="164" fontId="5" fillId="0" borderId="2" xfId="0" applyFont="1" applyFill="1" applyBorder="1" applyAlignment="1">
      <alignment/>
    </xf>
    <xf numFmtId="165" fontId="5" fillId="0" borderId="2" xfId="0" applyNumberFormat="1" applyFont="1" applyBorder="1" applyAlignment="1">
      <alignment horizontal="center"/>
    </xf>
    <xf numFmtId="164" fontId="5" fillId="2" borderId="2" xfId="0" applyFont="1" applyFill="1" applyBorder="1" applyAlignment="1">
      <alignment/>
    </xf>
    <xf numFmtId="164" fontId="5" fillId="2" borderId="2" xfId="0" applyFont="1" applyFill="1" applyBorder="1" applyAlignment="1">
      <alignment horizontal="center"/>
    </xf>
    <xf numFmtId="164" fontId="5" fillId="2" borderId="2" xfId="0" applyFont="1" applyFill="1" applyBorder="1" applyAlignment="1">
      <alignment horizontal="right"/>
    </xf>
    <xf numFmtId="164" fontId="0" fillId="2" borderId="0" xfId="0" applyFill="1" applyAlignment="1">
      <alignment/>
    </xf>
    <xf numFmtId="164" fontId="5" fillId="0" borderId="0" xfId="0" applyFont="1" applyAlignment="1">
      <alignment horizontal="center"/>
    </xf>
    <xf numFmtId="164" fontId="0" fillId="0" borderId="0" xfId="0" applyFont="1" applyBorder="1" applyAlignment="1">
      <alignment horizontal="center"/>
    </xf>
    <xf numFmtId="164" fontId="7" fillId="0" borderId="0" xfId="0" applyFont="1" applyAlignment="1">
      <alignment/>
    </xf>
    <xf numFmtId="164" fontId="4" fillId="0" borderId="2" xfId="0" applyFont="1" applyBorder="1" applyAlignment="1">
      <alignment/>
    </xf>
    <xf numFmtId="164" fontId="4" fillId="0" borderId="2" xfId="0" applyFont="1" applyBorder="1" applyAlignment="1">
      <alignment horizontal="center"/>
    </xf>
    <xf numFmtId="164" fontId="8" fillId="0" borderId="2" xfId="0" applyFont="1" applyBorder="1" applyAlignment="1">
      <alignment horizontal="center"/>
    </xf>
    <xf numFmtId="164" fontId="4" fillId="0" borderId="2" xfId="0" applyFont="1" applyBorder="1" applyAlignment="1">
      <alignment horizontal="right"/>
    </xf>
    <xf numFmtId="164" fontId="6" fillId="0" borderId="2" xfId="0" applyFont="1" applyBorder="1" applyAlignment="1">
      <alignment/>
    </xf>
    <xf numFmtId="164" fontId="6" fillId="0" borderId="2" xfId="0" applyFont="1" applyBorder="1" applyAlignment="1">
      <alignment/>
    </xf>
    <xf numFmtId="164" fontId="9" fillId="0" borderId="0" xfId="0" applyFont="1" applyBorder="1" applyAlignment="1">
      <alignment horizontal="left"/>
    </xf>
    <xf numFmtId="164" fontId="9" fillId="2" borderId="0" xfId="0" applyFont="1" applyFill="1" applyAlignment="1">
      <alignment horizontal="left"/>
    </xf>
    <xf numFmtId="164" fontId="9" fillId="0" borderId="0" xfId="0" applyFont="1" applyAlignment="1">
      <alignment horizontal="left"/>
    </xf>
    <xf numFmtId="164" fontId="10" fillId="0" borderId="0" xfId="0" applyFont="1" applyBorder="1" applyAlignment="1">
      <alignment horizontal="left"/>
    </xf>
    <xf numFmtId="164" fontId="11" fillId="0" borderId="0" xfId="0" applyFont="1" applyBorder="1" applyAlignment="1">
      <alignment/>
    </xf>
    <xf numFmtId="164" fontId="12" fillId="0" borderId="0" xfId="0" applyFont="1" applyAlignment="1">
      <alignment horizontal="left"/>
    </xf>
    <xf numFmtId="164" fontId="13" fillId="0" borderId="0" xfId="0" applyFont="1" applyBorder="1" applyAlignment="1">
      <alignment horizontal="left"/>
    </xf>
    <xf numFmtId="164" fontId="14" fillId="0" borderId="0" xfId="0" applyFont="1" applyBorder="1" applyAlignment="1">
      <alignment/>
    </xf>
    <xf numFmtId="164" fontId="5" fillId="0" borderId="0" xfId="0" applyFont="1" applyBorder="1" applyAlignment="1">
      <alignment horizontal="left"/>
    </xf>
    <xf numFmtId="164" fontId="12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workbookViewId="0" topLeftCell="A19">
      <selection activeCell="B54" sqref="B54:D54"/>
    </sheetView>
  </sheetViews>
  <sheetFormatPr defaultColWidth="9.140625" defaultRowHeight="12.75"/>
  <cols>
    <col min="1" max="1" width="3.8515625" style="0" customWidth="1"/>
    <col min="2" max="2" width="19.28125" style="0" customWidth="1"/>
    <col min="3" max="3" width="12.421875" style="1" customWidth="1"/>
    <col min="4" max="4" width="9.8515625" style="1" customWidth="1"/>
    <col min="5" max="5" width="9.28125" style="1" customWidth="1"/>
    <col min="6" max="6" width="9.8515625" style="1" customWidth="1"/>
    <col min="7" max="7" width="15.00390625" style="0" customWidth="1"/>
    <col min="8" max="8" width="12.140625" style="2" customWidth="1"/>
    <col min="9" max="9" width="16.00390625" style="3" customWidth="1"/>
    <col min="10" max="10" width="12.8515625" style="0" customWidth="1"/>
    <col min="11" max="11" width="13.140625" style="0" customWidth="1"/>
    <col min="255" max="16384" width="11.57421875" style="0" customWidth="1"/>
  </cols>
  <sheetData>
    <row r="1" spans="8:9" ht="12.75">
      <c r="H1" s="4"/>
      <c r="I1" s="5"/>
    </row>
    <row r="2" spans="2:9" ht="12.75">
      <c r="B2" t="s">
        <v>0</v>
      </c>
      <c r="H2" s="4"/>
      <c r="I2" s="5"/>
    </row>
    <row r="3" spans="1:11" ht="12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4:9" ht="12.75">
      <c r="D4" s="7"/>
      <c r="H4" s="4"/>
      <c r="I4" s="5"/>
    </row>
    <row r="5" spans="8:9" ht="12.75">
      <c r="H5" s="8"/>
      <c r="I5" s="8"/>
    </row>
    <row r="6" spans="8:9" ht="12.75">
      <c r="H6" s="4"/>
      <c r="I6" s="5"/>
    </row>
    <row r="7" spans="8:9" ht="12.75">
      <c r="H7" s="4"/>
      <c r="I7" s="5"/>
    </row>
    <row r="8" spans="8:9" ht="12.75">
      <c r="H8" s="4"/>
      <c r="I8" s="5"/>
    </row>
    <row r="9" ht="0.75" customHeight="1"/>
    <row r="10" spans="1:12" s="14" customFormat="1" ht="69.75" customHeight="1">
      <c r="A10" s="9" t="s">
        <v>2</v>
      </c>
      <c r="B10" s="10" t="s">
        <v>3</v>
      </c>
      <c r="C10" s="10" t="s">
        <v>4</v>
      </c>
      <c r="D10" s="11" t="s">
        <v>5</v>
      </c>
      <c r="E10" s="10" t="s">
        <v>6</v>
      </c>
      <c r="F10" s="10" t="s">
        <v>7</v>
      </c>
      <c r="G10" s="10" t="s">
        <v>8</v>
      </c>
      <c r="H10" s="12" t="s">
        <v>9</v>
      </c>
      <c r="I10" s="12" t="s">
        <v>10</v>
      </c>
      <c r="J10" s="11" t="s">
        <v>11</v>
      </c>
      <c r="K10" s="11" t="s">
        <v>12</v>
      </c>
      <c r="L10" s="13" t="s">
        <v>13</v>
      </c>
    </row>
    <row r="11" spans="1:12" ht="22.5" customHeight="1">
      <c r="A11" s="15"/>
      <c r="B11" s="16" t="s">
        <v>14</v>
      </c>
      <c r="C11" s="16"/>
      <c r="D11" s="16"/>
      <c r="E11" s="16"/>
      <c r="F11" s="16"/>
      <c r="G11" s="16"/>
      <c r="H11" s="16"/>
      <c r="I11" s="16"/>
      <c r="J11" s="16"/>
      <c r="K11" s="16"/>
      <c r="L11" s="17"/>
    </row>
    <row r="12" spans="1:12" ht="12.75">
      <c r="A12" s="18">
        <v>1</v>
      </c>
      <c r="B12" s="19" t="s">
        <v>15</v>
      </c>
      <c r="C12" s="18"/>
      <c r="D12" s="18">
        <v>1</v>
      </c>
      <c r="E12" s="18" t="s">
        <v>16</v>
      </c>
      <c r="F12" s="18" t="s">
        <v>17</v>
      </c>
      <c r="G12" s="20">
        <v>12342</v>
      </c>
      <c r="H12" s="21"/>
      <c r="I12" s="21"/>
      <c r="J12" s="21">
        <v>347</v>
      </c>
      <c r="K12" s="19">
        <f>G12+I12+J12</f>
        <v>12689</v>
      </c>
      <c r="L12" s="22">
        <f>D12*K12</f>
        <v>12689</v>
      </c>
    </row>
    <row r="13" spans="1:12" ht="12.75">
      <c r="A13" s="18">
        <v>2</v>
      </c>
      <c r="B13" s="19" t="s">
        <v>18</v>
      </c>
      <c r="C13" s="18"/>
      <c r="D13" s="18">
        <v>2</v>
      </c>
      <c r="E13" s="18" t="s">
        <v>16</v>
      </c>
      <c r="F13" s="18" t="s">
        <v>17</v>
      </c>
      <c r="G13" s="19">
        <v>10940</v>
      </c>
      <c r="H13" s="21"/>
      <c r="I13" s="21"/>
      <c r="J13" s="21">
        <v>347</v>
      </c>
      <c r="K13" s="19">
        <f>G13+I13+J13</f>
        <v>11287</v>
      </c>
      <c r="L13" s="22">
        <f>D13*K13</f>
        <v>22574</v>
      </c>
    </row>
    <row r="14" spans="1:12" ht="12.75">
      <c r="A14" s="18">
        <v>3</v>
      </c>
      <c r="B14" s="19" t="s">
        <v>19</v>
      </c>
      <c r="C14" s="18"/>
      <c r="D14" s="18">
        <v>2</v>
      </c>
      <c r="E14" s="18" t="s">
        <v>16</v>
      </c>
      <c r="F14" s="18" t="s">
        <v>17</v>
      </c>
      <c r="G14" s="23">
        <v>10295</v>
      </c>
      <c r="H14" s="21">
        <v>1030</v>
      </c>
      <c r="I14" s="21"/>
      <c r="J14" s="21">
        <v>347</v>
      </c>
      <c r="K14" s="19">
        <v>10642</v>
      </c>
      <c r="L14" s="22">
        <f>D14*K14</f>
        <v>21284</v>
      </c>
    </row>
    <row r="15" spans="1:12" ht="12.75">
      <c r="A15" s="18">
        <v>4</v>
      </c>
      <c r="B15" s="19" t="s">
        <v>19</v>
      </c>
      <c r="C15" s="18"/>
      <c r="D15" s="18">
        <v>1</v>
      </c>
      <c r="E15" s="18" t="s">
        <v>16</v>
      </c>
      <c r="F15" s="18" t="s">
        <v>17</v>
      </c>
      <c r="G15" s="23">
        <v>10295</v>
      </c>
      <c r="H15"/>
      <c r="I15" s="21"/>
      <c r="J15" s="21">
        <v>347</v>
      </c>
      <c r="K15" s="19">
        <f>G15+I15+J15</f>
        <v>10642</v>
      </c>
      <c r="L15" s="22">
        <f>D15*K15</f>
        <v>10642</v>
      </c>
    </row>
    <row r="16" spans="1:12" ht="12.75">
      <c r="A16" s="18">
        <v>5</v>
      </c>
      <c r="B16" s="19" t="s">
        <v>20</v>
      </c>
      <c r="C16" s="18"/>
      <c r="D16" s="18">
        <v>4</v>
      </c>
      <c r="E16" s="18" t="s">
        <v>21</v>
      </c>
      <c r="F16" s="18" t="s">
        <v>17</v>
      </c>
      <c r="G16" s="23">
        <v>7013</v>
      </c>
      <c r="H16" s="21"/>
      <c r="I16" s="21"/>
      <c r="J16" s="21">
        <v>347</v>
      </c>
      <c r="K16" s="19">
        <f>G16+I16+J16</f>
        <v>7360</v>
      </c>
      <c r="L16" s="22">
        <f>D16*K16</f>
        <v>29440</v>
      </c>
    </row>
    <row r="17" spans="1:12" ht="21.75" customHeight="1">
      <c r="A17" s="15"/>
      <c r="B17" s="16" t="s">
        <v>22</v>
      </c>
      <c r="C17" s="16"/>
      <c r="D17" s="16"/>
      <c r="E17" s="16"/>
      <c r="F17" s="16"/>
      <c r="G17" s="16"/>
      <c r="H17" s="16"/>
      <c r="I17" s="16"/>
      <c r="J17" s="16"/>
      <c r="K17" s="16">
        <f>G17+I17+J17</f>
        <v>0</v>
      </c>
      <c r="L17" s="22"/>
    </row>
    <row r="18" spans="1:12" ht="12.75">
      <c r="A18" s="15">
        <v>1</v>
      </c>
      <c r="B18" s="24" t="s">
        <v>23</v>
      </c>
      <c r="C18" s="18" t="s">
        <v>24</v>
      </c>
      <c r="D18" s="18">
        <v>2</v>
      </c>
      <c r="E18" s="18" t="s">
        <v>16</v>
      </c>
      <c r="F18" s="18">
        <v>5</v>
      </c>
      <c r="G18" s="24">
        <v>7439</v>
      </c>
      <c r="H18" s="21"/>
      <c r="I18" s="21"/>
      <c r="J18" s="21">
        <v>347</v>
      </c>
      <c r="K18" s="19">
        <f>G18+I18+J18</f>
        <v>7786</v>
      </c>
      <c r="L18" s="22">
        <f>D18*K18</f>
        <v>15572</v>
      </c>
    </row>
    <row r="19" spans="1:12" ht="12.75">
      <c r="A19" s="18">
        <v>2</v>
      </c>
      <c r="B19" s="24" t="s">
        <v>23</v>
      </c>
      <c r="C19" s="18" t="s">
        <v>25</v>
      </c>
      <c r="D19" s="18">
        <v>1</v>
      </c>
      <c r="E19" s="18" t="s">
        <v>16</v>
      </c>
      <c r="F19" s="18">
        <v>4</v>
      </c>
      <c r="G19" s="24">
        <v>6713</v>
      </c>
      <c r="H19" s="21"/>
      <c r="I19" s="21"/>
      <c r="J19" s="21">
        <v>347</v>
      </c>
      <c r="K19" s="19">
        <f>G19+I19+J19</f>
        <v>7060</v>
      </c>
      <c r="L19" s="22">
        <f>D19*K19</f>
        <v>7060</v>
      </c>
    </row>
    <row r="20" spans="1:12" ht="12.75">
      <c r="A20" s="18">
        <v>3</v>
      </c>
      <c r="B20" s="24" t="s">
        <v>23</v>
      </c>
      <c r="C20" s="18" t="s">
        <v>26</v>
      </c>
      <c r="D20" s="18">
        <v>1</v>
      </c>
      <c r="E20" s="18" t="s">
        <v>16</v>
      </c>
      <c r="F20" s="18">
        <v>4</v>
      </c>
      <c r="G20" s="24">
        <v>6201</v>
      </c>
      <c r="H20" s="21"/>
      <c r="I20" s="21"/>
      <c r="J20" s="21">
        <v>347</v>
      </c>
      <c r="K20" s="19">
        <f>G20+I20+J20</f>
        <v>6548</v>
      </c>
      <c r="L20" s="22">
        <f>D20*K20</f>
        <v>6548</v>
      </c>
    </row>
    <row r="21" spans="1:12" ht="12.75">
      <c r="A21" s="18">
        <v>4</v>
      </c>
      <c r="B21" s="19" t="s">
        <v>27</v>
      </c>
      <c r="C21" s="18" t="s">
        <v>24</v>
      </c>
      <c r="D21" s="18">
        <v>2</v>
      </c>
      <c r="E21" s="18" t="s">
        <v>21</v>
      </c>
      <c r="F21" s="18">
        <v>5</v>
      </c>
      <c r="G21" s="19">
        <v>5764</v>
      </c>
      <c r="H21" s="21"/>
      <c r="I21" s="21"/>
      <c r="J21" s="21">
        <v>347</v>
      </c>
      <c r="K21" s="19">
        <f>G21+I21+J21</f>
        <v>6111</v>
      </c>
      <c r="L21" s="22">
        <f>D21*K21</f>
        <v>12222</v>
      </c>
    </row>
    <row r="22" spans="1:12" ht="12.75">
      <c r="A22" s="18">
        <v>5</v>
      </c>
      <c r="B22" s="19" t="s">
        <v>27</v>
      </c>
      <c r="C22" s="18" t="s">
        <v>24</v>
      </c>
      <c r="D22" s="18">
        <v>1</v>
      </c>
      <c r="E22" s="18" t="s">
        <v>21</v>
      </c>
      <c r="F22" s="18">
        <v>3</v>
      </c>
      <c r="G22" s="19">
        <v>5486</v>
      </c>
      <c r="H22" s="21"/>
      <c r="I22" s="21"/>
      <c r="J22" s="21">
        <v>347</v>
      </c>
      <c r="K22" s="19">
        <f>G22+I22+J22</f>
        <v>5833</v>
      </c>
      <c r="L22" s="22">
        <f>D22*K22</f>
        <v>5833</v>
      </c>
    </row>
    <row r="23" spans="1:12" ht="12.75">
      <c r="A23" s="18">
        <v>6</v>
      </c>
      <c r="B23" s="19" t="s">
        <v>28</v>
      </c>
      <c r="C23" s="18" t="s">
        <v>26</v>
      </c>
      <c r="D23" s="25">
        <v>1</v>
      </c>
      <c r="E23" s="18" t="s">
        <v>21</v>
      </c>
      <c r="F23" s="18">
        <v>5</v>
      </c>
      <c r="G23" s="19">
        <v>5344</v>
      </c>
      <c r="H23" s="21"/>
      <c r="I23" s="21"/>
      <c r="J23" s="21">
        <v>347</v>
      </c>
      <c r="K23" s="19">
        <f>G23+I23+J23</f>
        <v>5691</v>
      </c>
      <c r="L23" s="22">
        <f>D23*K23</f>
        <v>5691</v>
      </c>
    </row>
    <row r="24" spans="1:12" ht="12.75">
      <c r="A24" s="18">
        <v>7</v>
      </c>
      <c r="B24" s="19" t="s">
        <v>29</v>
      </c>
      <c r="C24" s="18" t="s">
        <v>26</v>
      </c>
      <c r="D24" s="18">
        <v>1</v>
      </c>
      <c r="E24" s="18" t="s">
        <v>21</v>
      </c>
      <c r="F24" s="18">
        <v>4</v>
      </c>
      <c r="G24" s="19">
        <v>5214</v>
      </c>
      <c r="H24" s="21"/>
      <c r="I24" s="21"/>
      <c r="J24" s="21">
        <v>347</v>
      </c>
      <c r="K24" s="19">
        <f>G24+I24+J24</f>
        <v>5561</v>
      </c>
      <c r="L24" s="22">
        <f>D24*K24</f>
        <v>5561</v>
      </c>
    </row>
    <row r="25" spans="1:12" ht="12.75">
      <c r="A25" s="18">
        <v>8</v>
      </c>
      <c r="B25" s="19" t="s">
        <v>30</v>
      </c>
      <c r="C25" s="18" t="s">
        <v>25</v>
      </c>
      <c r="D25" s="18">
        <v>3</v>
      </c>
      <c r="E25" s="18" t="s">
        <v>21</v>
      </c>
      <c r="F25" s="18">
        <v>5</v>
      </c>
      <c r="G25" s="19">
        <v>5485</v>
      </c>
      <c r="H25" s="21"/>
      <c r="I25" s="21"/>
      <c r="J25" s="21">
        <v>347</v>
      </c>
      <c r="K25" s="19">
        <f>G25+I25+J25</f>
        <v>5832</v>
      </c>
      <c r="L25" s="22">
        <f>D25*K25</f>
        <v>17496</v>
      </c>
    </row>
    <row r="26" spans="1:12" ht="12.75">
      <c r="A26" s="18">
        <v>9</v>
      </c>
      <c r="B26" s="19" t="s">
        <v>31</v>
      </c>
      <c r="C26" s="18" t="s">
        <v>25</v>
      </c>
      <c r="D26" s="18">
        <v>21</v>
      </c>
      <c r="E26" s="18" t="s">
        <v>32</v>
      </c>
      <c r="F26" s="18">
        <v>5</v>
      </c>
      <c r="G26" s="19">
        <v>5625</v>
      </c>
      <c r="H26" s="21"/>
      <c r="I26" s="21"/>
      <c r="J26" s="21">
        <v>347</v>
      </c>
      <c r="K26" s="19">
        <f>G26+I26+J26</f>
        <v>5972</v>
      </c>
      <c r="L26" s="22">
        <f>D26*K26</f>
        <v>125412</v>
      </c>
    </row>
    <row r="27" spans="1:12" ht="12.75">
      <c r="A27" s="18">
        <v>10</v>
      </c>
      <c r="B27" s="19" t="s">
        <v>31</v>
      </c>
      <c r="C27" s="18" t="s">
        <v>25</v>
      </c>
      <c r="D27" s="18">
        <v>3</v>
      </c>
      <c r="E27" s="18" t="s">
        <v>32</v>
      </c>
      <c r="F27" s="18">
        <v>4</v>
      </c>
      <c r="G27" s="19">
        <v>5488</v>
      </c>
      <c r="H27" s="21"/>
      <c r="I27" s="21"/>
      <c r="J27" s="21">
        <v>347</v>
      </c>
      <c r="K27" s="19">
        <f>G27+I27+J27</f>
        <v>5835</v>
      </c>
      <c r="L27" s="22">
        <f>D27*K27</f>
        <v>17505</v>
      </c>
    </row>
    <row r="28" spans="1:12" ht="12.75">
      <c r="A28" s="18">
        <v>11</v>
      </c>
      <c r="B28" s="19" t="s">
        <v>31</v>
      </c>
      <c r="C28" s="18" t="s">
        <v>25</v>
      </c>
      <c r="D28" s="18">
        <v>2</v>
      </c>
      <c r="E28" s="18" t="s">
        <v>32</v>
      </c>
      <c r="F28" s="18">
        <v>3</v>
      </c>
      <c r="G28" s="19">
        <v>5354</v>
      </c>
      <c r="H28" s="21"/>
      <c r="I28" s="21"/>
      <c r="J28" s="21">
        <v>347</v>
      </c>
      <c r="K28" s="19">
        <f>G28+I28+J28</f>
        <v>5701</v>
      </c>
      <c r="L28" s="22">
        <f>D28*K28</f>
        <v>11402</v>
      </c>
    </row>
    <row r="29" spans="1:12" ht="12.75">
      <c r="A29" s="18">
        <v>12</v>
      </c>
      <c r="B29" s="19" t="s">
        <v>31</v>
      </c>
      <c r="C29" s="18" t="s">
        <v>25</v>
      </c>
      <c r="D29" s="18">
        <v>1</v>
      </c>
      <c r="E29" s="18" t="s">
        <v>32</v>
      </c>
      <c r="F29" s="18">
        <v>0</v>
      </c>
      <c r="G29" s="19">
        <v>4517</v>
      </c>
      <c r="H29" s="21"/>
      <c r="I29" s="21"/>
      <c r="J29" s="21">
        <v>347</v>
      </c>
      <c r="K29" s="19">
        <f>G29+I29+J29</f>
        <v>4864</v>
      </c>
      <c r="L29" s="22">
        <f>D29*K29</f>
        <v>4864</v>
      </c>
    </row>
    <row r="30" spans="1:12" ht="12.75">
      <c r="A30" s="18">
        <v>13</v>
      </c>
      <c r="B30" s="19" t="s">
        <v>31</v>
      </c>
      <c r="C30" s="18" t="s">
        <v>26</v>
      </c>
      <c r="D30" s="18">
        <v>4</v>
      </c>
      <c r="E30" s="18" t="s">
        <v>32</v>
      </c>
      <c r="F30" s="18">
        <v>5</v>
      </c>
      <c r="G30" s="19">
        <v>5414</v>
      </c>
      <c r="H30" s="21"/>
      <c r="I30" s="21"/>
      <c r="J30" s="21">
        <v>347</v>
      </c>
      <c r="K30" s="19">
        <f>G30+I30+J30</f>
        <v>5761</v>
      </c>
      <c r="L30" s="22">
        <f>D30*K30</f>
        <v>23044</v>
      </c>
    </row>
    <row r="31" spans="1:12" ht="12.75">
      <c r="A31" s="18">
        <v>14</v>
      </c>
      <c r="B31" s="19" t="s">
        <v>31</v>
      </c>
      <c r="C31" s="18" t="s">
        <v>26</v>
      </c>
      <c r="D31" s="18">
        <v>2</v>
      </c>
      <c r="E31" s="18" t="s">
        <v>32</v>
      </c>
      <c r="F31" s="18">
        <v>4</v>
      </c>
      <c r="G31" s="19">
        <v>5282</v>
      </c>
      <c r="H31" s="21"/>
      <c r="I31" s="21"/>
      <c r="J31" s="21">
        <v>347</v>
      </c>
      <c r="K31" s="19">
        <f>G31+I31+J31</f>
        <v>5629</v>
      </c>
      <c r="L31" s="22">
        <f>D31*K31</f>
        <v>11258</v>
      </c>
    </row>
    <row r="32" spans="1:12" ht="12.75">
      <c r="A32" s="18">
        <v>15</v>
      </c>
      <c r="B32" s="19" t="s">
        <v>31</v>
      </c>
      <c r="C32" s="18" t="s">
        <v>26</v>
      </c>
      <c r="D32" s="18">
        <v>2</v>
      </c>
      <c r="E32" s="18" t="s">
        <v>32</v>
      </c>
      <c r="F32" s="18">
        <v>2</v>
      </c>
      <c r="G32" s="19">
        <v>4908</v>
      </c>
      <c r="H32" s="21"/>
      <c r="I32" s="21"/>
      <c r="J32" s="21">
        <v>347</v>
      </c>
      <c r="K32" s="19">
        <f>G32+I32+J32</f>
        <v>5255</v>
      </c>
      <c r="L32" s="22">
        <f>D32*K32</f>
        <v>10510</v>
      </c>
    </row>
    <row r="33" spans="1:12" ht="12.75">
      <c r="A33" s="18">
        <v>16</v>
      </c>
      <c r="B33" s="19" t="s">
        <v>31</v>
      </c>
      <c r="C33" s="18" t="s">
        <v>33</v>
      </c>
      <c r="D33" s="18">
        <v>3</v>
      </c>
      <c r="E33" s="18" t="s">
        <v>32</v>
      </c>
      <c r="F33" s="18">
        <v>5</v>
      </c>
      <c r="G33" s="19">
        <v>5276</v>
      </c>
      <c r="H33" s="21"/>
      <c r="I33" s="21"/>
      <c r="J33" s="21">
        <v>347</v>
      </c>
      <c r="K33" s="19">
        <f>G33+I33+J33</f>
        <v>5623</v>
      </c>
      <c r="L33" s="22">
        <f>D33*K33</f>
        <v>16869</v>
      </c>
    </row>
    <row r="34" spans="1:12" ht="12.75">
      <c r="A34" s="18">
        <v>17</v>
      </c>
      <c r="B34" s="19" t="s">
        <v>31</v>
      </c>
      <c r="C34" s="18" t="s">
        <v>33</v>
      </c>
      <c r="D34" s="18">
        <v>1</v>
      </c>
      <c r="E34" s="18" t="s">
        <v>32</v>
      </c>
      <c r="F34" s="18">
        <v>4</v>
      </c>
      <c r="G34" s="19">
        <v>5147</v>
      </c>
      <c r="H34" s="21"/>
      <c r="I34" s="21"/>
      <c r="J34" s="21">
        <v>347</v>
      </c>
      <c r="K34" s="19">
        <f>G34+I34+J34</f>
        <v>5494</v>
      </c>
      <c r="L34" s="22">
        <f>D34*K34</f>
        <v>5494</v>
      </c>
    </row>
    <row r="35" spans="1:12" ht="12.75">
      <c r="A35" s="18">
        <v>18</v>
      </c>
      <c r="B35" s="19" t="s">
        <v>31</v>
      </c>
      <c r="C35" s="18" t="s">
        <v>33</v>
      </c>
      <c r="D35" s="18">
        <v>2</v>
      </c>
      <c r="E35" s="18" t="s">
        <v>32</v>
      </c>
      <c r="F35" s="18">
        <v>3</v>
      </c>
      <c r="G35" s="19">
        <v>5021</v>
      </c>
      <c r="H35" s="21"/>
      <c r="I35" s="21"/>
      <c r="J35" s="21">
        <v>347</v>
      </c>
      <c r="K35" s="19">
        <f>G35+I35+J35</f>
        <v>5368</v>
      </c>
      <c r="L35" s="22">
        <f>D35*K35</f>
        <v>10736</v>
      </c>
    </row>
    <row r="36" spans="1:12" ht="12.75">
      <c r="A36" s="18">
        <v>19</v>
      </c>
      <c r="B36" s="19" t="s">
        <v>31</v>
      </c>
      <c r="C36" s="18" t="s">
        <v>33</v>
      </c>
      <c r="D36" s="18">
        <v>2</v>
      </c>
      <c r="E36" s="18" t="s">
        <v>32</v>
      </c>
      <c r="F36" s="18">
        <v>2</v>
      </c>
      <c r="G36" s="19">
        <v>4782</v>
      </c>
      <c r="H36" s="21"/>
      <c r="I36" s="21"/>
      <c r="J36" s="21">
        <v>347</v>
      </c>
      <c r="K36" s="19">
        <f>G36+I36+J36</f>
        <v>5129</v>
      </c>
      <c r="L36" s="22">
        <f>D36*K36</f>
        <v>10258</v>
      </c>
    </row>
    <row r="37" spans="1:12" ht="12.75">
      <c r="A37" s="18">
        <v>20</v>
      </c>
      <c r="B37" s="19" t="s">
        <v>31</v>
      </c>
      <c r="C37" s="18" t="s">
        <v>34</v>
      </c>
      <c r="D37" s="18">
        <v>8</v>
      </c>
      <c r="E37" s="18" t="s">
        <v>32</v>
      </c>
      <c r="F37" s="18">
        <v>5</v>
      </c>
      <c r="G37" s="19">
        <v>5135</v>
      </c>
      <c r="H37" s="21"/>
      <c r="I37" s="21"/>
      <c r="J37" s="21">
        <v>347</v>
      </c>
      <c r="K37" s="19">
        <f>G37+I37+J37</f>
        <v>5482</v>
      </c>
      <c r="L37" s="22">
        <f>D37*K37</f>
        <v>43856</v>
      </c>
    </row>
    <row r="38" spans="1:12" ht="12.75">
      <c r="A38" s="18">
        <v>21</v>
      </c>
      <c r="B38" s="19" t="s">
        <v>35</v>
      </c>
      <c r="C38" s="18" t="s">
        <v>34</v>
      </c>
      <c r="D38" s="18">
        <v>1</v>
      </c>
      <c r="E38" s="18" t="s">
        <v>32</v>
      </c>
      <c r="F38" s="18">
        <v>5</v>
      </c>
      <c r="G38" s="19">
        <v>2568</v>
      </c>
      <c r="H38" s="21"/>
      <c r="I38" s="21"/>
      <c r="J38" s="21">
        <v>174</v>
      </c>
      <c r="K38" s="19">
        <f>G38+I38+J38</f>
        <v>2742</v>
      </c>
      <c r="L38" s="22">
        <f>D38*K38</f>
        <v>2742</v>
      </c>
    </row>
    <row r="39" spans="1:12" ht="12.75">
      <c r="A39" s="18">
        <v>22</v>
      </c>
      <c r="B39" s="19" t="s">
        <v>31</v>
      </c>
      <c r="C39" s="18" t="s">
        <v>34</v>
      </c>
      <c r="D39" s="18">
        <v>4</v>
      </c>
      <c r="E39" s="18" t="s">
        <v>32</v>
      </c>
      <c r="F39" s="18">
        <v>3</v>
      </c>
      <c r="G39" s="19">
        <v>4888</v>
      </c>
      <c r="H39" s="21"/>
      <c r="I39" s="21"/>
      <c r="J39" s="21">
        <v>347</v>
      </c>
      <c r="K39" s="19">
        <f>G39+I39+J39</f>
        <v>5235</v>
      </c>
      <c r="L39" s="22">
        <f>D39*K39</f>
        <v>20940</v>
      </c>
    </row>
    <row r="40" spans="1:12" ht="12.75">
      <c r="A40" s="18">
        <v>23</v>
      </c>
      <c r="B40" s="19" t="s">
        <v>31</v>
      </c>
      <c r="C40" s="18" t="s">
        <v>34</v>
      </c>
      <c r="D40" s="18">
        <v>4</v>
      </c>
      <c r="E40" s="18" t="s">
        <v>32</v>
      </c>
      <c r="F40" s="18">
        <v>2</v>
      </c>
      <c r="G40" s="19">
        <v>4655</v>
      </c>
      <c r="H40" s="21"/>
      <c r="I40" s="21"/>
      <c r="J40" s="21">
        <v>347</v>
      </c>
      <c r="K40" s="19">
        <f>G40+I40+J40</f>
        <v>5002</v>
      </c>
      <c r="L40" s="22">
        <f>D40*K40</f>
        <v>20008</v>
      </c>
    </row>
    <row r="41" spans="1:12" ht="12.75">
      <c r="A41" s="18">
        <v>24</v>
      </c>
      <c r="B41" s="26" t="s">
        <v>36</v>
      </c>
      <c r="C41" s="27" t="s">
        <v>25</v>
      </c>
      <c r="D41" s="27">
        <v>2</v>
      </c>
      <c r="E41" s="27" t="s">
        <v>32</v>
      </c>
      <c r="F41" s="27">
        <v>5</v>
      </c>
      <c r="G41" s="26">
        <v>4368</v>
      </c>
      <c r="H41" s="28"/>
      <c r="I41" s="28"/>
      <c r="J41" s="28">
        <v>347</v>
      </c>
      <c r="K41" s="19">
        <f>G41+I41+J41</f>
        <v>4715</v>
      </c>
      <c r="L41" s="22">
        <f>D41*K41</f>
        <v>9430</v>
      </c>
    </row>
    <row r="42" spans="1:12" ht="12.75">
      <c r="A42" s="18">
        <v>25</v>
      </c>
      <c r="B42" s="26" t="s">
        <v>36</v>
      </c>
      <c r="C42" s="27" t="s">
        <v>25</v>
      </c>
      <c r="D42" s="27">
        <v>1</v>
      </c>
      <c r="E42" s="27" t="s">
        <v>32</v>
      </c>
      <c r="F42" s="27">
        <v>4</v>
      </c>
      <c r="G42" s="26">
        <v>4261</v>
      </c>
      <c r="H42" s="28"/>
      <c r="I42" s="28"/>
      <c r="J42" s="28">
        <v>347</v>
      </c>
      <c r="K42" s="19">
        <f>G42+I42+J42</f>
        <v>4608</v>
      </c>
      <c r="L42" s="22">
        <f>D42*K42</f>
        <v>4608</v>
      </c>
    </row>
    <row r="43" spans="1:12" ht="12.75">
      <c r="A43" s="18">
        <v>26</v>
      </c>
      <c r="B43" s="26" t="s">
        <v>36</v>
      </c>
      <c r="C43" s="27" t="s">
        <v>25</v>
      </c>
      <c r="D43" s="27">
        <v>4</v>
      </c>
      <c r="E43" s="27" t="s">
        <v>32</v>
      </c>
      <c r="F43" s="27">
        <v>2</v>
      </c>
      <c r="G43" s="26">
        <v>3959</v>
      </c>
      <c r="H43" s="28"/>
      <c r="I43" s="28"/>
      <c r="J43" s="28">
        <v>347</v>
      </c>
      <c r="K43" s="19">
        <f>G43+I43+J43</f>
        <v>4306</v>
      </c>
      <c r="L43" s="22">
        <f>D43*K43</f>
        <v>17224</v>
      </c>
    </row>
    <row r="44" spans="1:13" s="29" customFormat="1" ht="12.75">
      <c r="A44" s="18">
        <v>27</v>
      </c>
      <c r="B44" s="26" t="s">
        <v>36</v>
      </c>
      <c r="C44" s="27" t="s">
        <v>25</v>
      </c>
      <c r="D44" s="27">
        <v>2</v>
      </c>
      <c r="E44" s="27" t="s">
        <v>32</v>
      </c>
      <c r="F44" s="27">
        <v>1</v>
      </c>
      <c r="G44" s="26">
        <v>3770</v>
      </c>
      <c r="H44" s="28"/>
      <c r="I44" s="28"/>
      <c r="J44" s="28">
        <v>347</v>
      </c>
      <c r="K44" s="19">
        <f>G44+I44+J44</f>
        <v>4117</v>
      </c>
      <c r="L44" s="22">
        <f>D44*K44</f>
        <v>8234</v>
      </c>
      <c r="M44"/>
    </row>
    <row r="45" spans="1:12" s="29" customFormat="1" ht="12.75">
      <c r="A45" s="18">
        <v>28</v>
      </c>
      <c r="B45" s="26" t="s">
        <v>36</v>
      </c>
      <c r="C45" s="27" t="s">
        <v>26</v>
      </c>
      <c r="D45" s="27">
        <v>1</v>
      </c>
      <c r="E45" s="27" t="s">
        <v>32</v>
      </c>
      <c r="F45" s="27">
        <v>1</v>
      </c>
      <c r="G45" s="26">
        <v>3650</v>
      </c>
      <c r="H45" s="28"/>
      <c r="I45" s="28">
        <v>548</v>
      </c>
      <c r="J45" s="28">
        <v>347</v>
      </c>
      <c r="K45" s="19">
        <f>G45+I45+J45</f>
        <v>4545</v>
      </c>
      <c r="L45" s="22">
        <f>D45*K45</f>
        <v>4545</v>
      </c>
    </row>
    <row r="46" spans="1:12" s="29" customFormat="1" ht="12.75">
      <c r="A46" s="30"/>
      <c r="B46"/>
      <c r="C46"/>
      <c r="D46"/>
      <c r="E46"/>
      <c r="F46"/>
      <c r="G46"/>
      <c r="H46"/>
      <c r="I46"/>
      <c r="J46"/>
      <c r="K46"/>
      <c r="L46"/>
    </row>
    <row r="47" spans="1:12" s="29" customFormat="1" ht="12.75">
      <c r="A47" s="31"/>
      <c r="B47"/>
      <c r="C47"/>
      <c r="D47"/>
      <c r="E47"/>
      <c r="F47"/>
      <c r="G47"/>
      <c r="H47"/>
      <c r="I47"/>
      <c r="J47"/>
      <c r="K47"/>
      <c r="L47"/>
    </row>
    <row r="48" spans="1:12" s="29" customFormat="1" ht="12.75">
      <c r="A48" s="32"/>
      <c r="B48" s="33" t="s">
        <v>37</v>
      </c>
      <c r="C48" s="34"/>
      <c r="D48" s="35">
        <f>SUM(D12:D47)</f>
        <v>92</v>
      </c>
      <c r="E48" s="34"/>
      <c r="F48" s="34"/>
      <c r="G48" s="33">
        <f>SUM(G12:G47)</f>
        <v>192599</v>
      </c>
      <c r="H48" s="36">
        <v>936</v>
      </c>
      <c r="I48" s="36">
        <v>463</v>
      </c>
      <c r="J48" s="36">
        <f>SUM(J12:J47)</f>
        <v>11278</v>
      </c>
      <c r="K48" s="37">
        <f>G48+H48+I48+J48</f>
        <v>205276</v>
      </c>
      <c r="L48" s="38">
        <f>SUM(L12:L47)</f>
        <v>551551</v>
      </c>
    </row>
    <row r="49" spans="1:12" s="29" customFormat="1" ht="12.75">
      <c r="A49"/>
      <c r="B49"/>
      <c r="C49"/>
      <c r="D49"/>
      <c r="E49"/>
      <c r="F49"/>
      <c r="G49"/>
      <c r="H49" s="5"/>
      <c r="I49" s="8"/>
      <c r="J49"/>
      <c r="K49"/>
      <c r="L49"/>
    </row>
    <row r="50" spans="1:12" s="29" customFormat="1" ht="12.75">
      <c r="A50" s="31"/>
      <c r="B50"/>
      <c r="C50"/>
      <c r="D50"/>
      <c r="E50"/>
      <c r="F50"/>
      <c r="G50"/>
      <c r="H50"/>
      <c r="I50"/>
      <c r="J50"/>
      <c r="K50"/>
      <c r="L50"/>
    </row>
    <row r="51" spans="1:12" s="40" customFormat="1" ht="12.75">
      <c r="A51" s="39"/>
      <c r="B51" s="31"/>
      <c r="C51"/>
      <c r="D51"/>
      <c r="E51"/>
      <c r="F51"/>
      <c r="G51"/>
      <c r="H51" s="8"/>
      <c r="I51" s="8"/>
      <c r="J51"/>
      <c r="K51"/>
      <c r="L51"/>
    </row>
    <row r="52" spans="2:13" s="41" customFormat="1" ht="18.75" customHeight="1">
      <c r="B52" s="42"/>
      <c r="C52" s="42"/>
      <c r="H52" s="39"/>
      <c r="I52" s="43"/>
      <c r="J52" s="43"/>
      <c r="M52" s="40"/>
    </row>
    <row r="53" spans="1:11" s="41" customFormat="1" ht="12.75">
      <c r="A53" s="44"/>
      <c r="B53" s="45"/>
      <c r="C53" s="45"/>
      <c r="D53" s="45"/>
      <c r="H53" s="39"/>
      <c r="I53" s="46"/>
      <c r="J53" s="46"/>
      <c r="K53" s="47"/>
    </row>
    <row r="54" spans="1:12" ht="12.75">
      <c r="A54" s="14"/>
      <c r="B54" s="42"/>
      <c r="C54" s="42"/>
      <c r="D54" s="42"/>
      <c r="E54" s="44"/>
      <c r="F54" s="44"/>
      <c r="G54" s="44"/>
      <c r="H54" s="48"/>
      <c r="I54" s="48"/>
      <c r="J54" s="41"/>
      <c r="K54" s="49"/>
      <c r="L54" s="41"/>
    </row>
    <row r="55" spans="8:11" ht="12.75">
      <c r="H55" s="4"/>
      <c r="I55" s="5"/>
      <c r="K55" s="50"/>
    </row>
    <row r="56" spans="8:11" ht="12.75">
      <c r="H56" s="4"/>
      <c r="I56" s="5"/>
      <c r="K56" s="50"/>
    </row>
    <row r="57" spans="8:11" ht="12.75">
      <c r="H57" s="4"/>
      <c r="I57" s="5"/>
      <c r="K57" s="50"/>
    </row>
    <row r="58" spans="8:11" ht="12.75">
      <c r="H58" s="4"/>
      <c r="I58" s="5"/>
      <c r="K58" s="50"/>
    </row>
    <row r="59" spans="8:11" ht="12.75">
      <c r="H59" s="4"/>
      <c r="I59" s="5"/>
      <c r="K59" s="50"/>
    </row>
    <row r="60" spans="8:11" ht="12.75">
      <c r="H60" s="4"/>
      <c r="I60" s="5"/>
      <c r="K60" s="50"/>
    </row>
    <row r="61" spans="8:11" ht="12.75">
      <c r="H61" s="4"/>
      <c r="I61" s="5"/>
      <c r="K61" s="50"/>
    </row>
    <row r="62" spans="8:11" ht="12.75">
      <c r="H62" s="4"/>
      <c r="I62" s="5"/>
      <c r="K62" s="50"/>
    </row>
    <row r="63" spans="8:9" ht="12.75">
      <c r="H63" s="4"/>
      <c r="I63" s="5"/>
    </row>
    <row r="64" spans="8:9" ht="12.75">
      <c r="H64" s="4"/>
      <c r="I64" s="5"/>
    </row>
    <row r="65" spans="8:9" ht="12.75">
      <c r="H65" s="4"/>
      <c r="I65" s="5"/>
    </row>
    <row r="66" spans="8:9" ht="12.75">
      <c r="H66" s="4"/>
      <c r="I66" s="5"/>
    </row>
    <row r="67" spans="8:9" ht="12.75">
      <c r="H67" s="4"/>
      <c r="I67" s="5"/>
    </row>
  </sheetData>
  <sheetProtection selectLockedCells="1" selectUnlockedCells="1"/>
  <mergeCells count="8">
    <mergeCell ref="A3:K3"/>
    <mergeCell ref="B11:J11"/>
    <mergeCell ref="B17:J17"/>
    <mergeCell ref="B52:C52"/>
    <mergeCell ref="I52:J52"/>
    <mergeCell ref="B53:D53"/>
    <mergeCell ref="I53:J53"/>
    <mergeCell ref="B54:D54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54:D54 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9" activeCellId="1" sqref="B54:D54 B39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2024-03-18T13:37:11Z</cp:lastPrinted>
  <dcterms:created xsi:type="dcterms:W3CDTF">1996-10-14T23:33:28Z</dcterms:created>
  <dcterms:modified xsi:type="dcterms:W3CDTF">2024-03-18T13:48:18Z</dcterms:modified>
  <cp:category/>
  <cp:version/>
  <cp:contentType/>
  <cp:contentStatus/>
  <cp:revision>169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gId">
    <vt:lpwstr>Excel.Sheet</vt:lpwstr>
  </property>
</Properties>
</file>